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án\Documents\1 PARAMUNICIPALES\CASA DE LA CULTURA\2020 CUENTA PUBLICA\INFORMACION CONTABL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C68" i="4" s="1"/>
  <c r="B24" i="4"/>
  <c r="B68" i="4" s="1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<sst xmlns="http://schemas.openxmlformats.org/spreadsheetml/2006/main" count="58" uniqueCount="58">
  <si>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</si>
  <si>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</si>
  <si>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</si>
  <si>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</si>
  <si>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</si>
  <si>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</si>
  <si>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</si>
  <si>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</si>
  <si>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</si>
  <si>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</si>
  <si>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</si>
  <si>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</si>
  <si>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</si>
  <si>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</si>
  <si>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</si>
  <si>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</si>
  <si>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</si>
  <si>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</si>
  <si>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</si>
  <si>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</si>
  <si>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</si>
  <si>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</si>
  <si>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</si>
  <si>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</si>
  <si>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</si>
  <si>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</si>
  <si>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</si>
  <si>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</si>
  <si>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</si>
  <si>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</si>
  <si>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</si>
  <si>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</si>
  <si>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</si>
  <si>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</si>
  <si>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</si>
  <si>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</si>
  <si>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</si>
  <si>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</si>
  <si>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</si>
  <si>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</si>
  <si>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</si>
  <si>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</si>
  <si>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</si>
  <si>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</si>
  <si>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</si>
  <si>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</si>
  <si>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</si>
  <si>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</si>
  <si>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</si>
  <si>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</si>
  <si>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</si>
  <si>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</si>
  <si>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</si>
  <si>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</si>
  <si>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</si>
  <si>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</si>
  <si>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</si>
  <si>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Actividades
Del 1 de Enero al 31 de Diciembre de 2020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</si>
</sst>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2020</v>
      </c>
      <c r="C2" s="5">
        <v>2019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9420</v>
      </c>
      <c r="C4" s="14">
        <f>SUM(C5:C11)</f>
        <v>31980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47</v>
      </c>
      <c r="B9" s="15">
        <v>0</v>
      </c>
      <c r="C9" s="15">
        <v>0</v>
      </c>
      <c r="D9" s="4">
        <v>4150</v>
      </c>
    </row>
    <row r="10" spans="1:4" x14ac:dyDescent="0.2">
      <c r="A10" s="8" t="s">
        <v>48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49</v>
      </c>
      <c r="B11" s="15">
        <v>9420</v>
      </c>
      <c r="C11" s="15">
        <v>31980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50</v>
      </c>
      <c r="B13" s="14">
        <f>SUM(B14:B15)</f>
        <v>2996146.8200000003</v>
      </c>
      <c r="C13" s="14">
        <f>SUM(C14:C15)</f>
        <v>1722524.21</v>
      </c>
      <c r="D13" s="2"/>
    </row>
    <row r="14" spans="1:4" ht="22.5" x14ac:dyDescent="0.2">
      <c r="A14" s="8" t="s">
        <v>51</v>
      </c>
      <c r="B14" s="15">
        <v>1399321.7</v>
      </c>
      <c r="C14" s="15">
        <v>179698</v>
      </c>
      <c r="D14" s="4">
        <v>4210</v>
      </c>
    </row>
    <row r="15" spans="1:4" ht="11.25" customHeight="1" x14ac:dyDescent="0.2">
      <c r="A15" s="8" t="s">
        <v>52</v>
      </c>
      <c r="B15" s="15">
        <v>1596825.12</v>
      </c>
      <c r="C15" s="15">
        <v>1542826.21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3005566.8200000003</v>
      </c>
      <c r="C24" s="16">
        <f>SUM(C4+C13+C17)</f>
        <v>1754504.21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1682999.56</v>
      </c>
      <c r="C27" s="14">
        <f>SUM(C28:C30)</f>
        <v>1818518.45</v>
      </c>
      <c r="D27" s="2"/>
    </row>
    <row r="28" spans="1:5" ht="11.25" customHeight="1" x14ac:dyDescent="0.2">
      <c r="A28" s="8" t="s">
        <v>37</v>
      </c>
      <c r="B28" s="15">
        <v>1394869.67</v>
      </c>
      <c r="C28" s="15">
        <v>1439647.82</v>
      </c>
      <c r="D28" s="4">
        <v>5110</v>
      </c>
    </row>
    <row r="29" spans="1:5" ht="11.25" customHeight="1" x14ac:dyDescent="0.2">
      <c r="A29" s="8" t="s">
        <v>16</v>
      </c>
      <c r="B29" s="15">
        <v>88843.83</v>
      </c>
      <c r="C29" s="15">
        <v>148752.65</v>
      </c>
      <c r="D29" s="4">
        <v>5120</v>
      </c>
    </row>
    <row r="30" spans="1:5" ht="11.25" customHeight="1" x14ac:dyDescent="0.2">
      <c r="A30" s="8" t="s">
        <v>17</v>
      </c>
      <c r="B30" s="15">
        <v>199286.06</v>
      </c>
      <c r="C30" s="15">
        <v>230117.98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28432.29</v>
      </c>
      <c r="C55" s="14">
        <f>SUM(C56:C61)</f>
        <v>47226.45</v>
      </c>
      <c r="D55" s="2"/>
    </row>
    <row r="56" spans="1:4" ht="11.25" customHeight="1" x14ac:dyDescent="0.2">
      <c r="A56" s="8" t="s">
        <v>31</v>
      </c>
      <c r="B56" s="15">
        <v>28432.29</v>
      </c>
      <c r="C56" s="15">
        <v>47226.45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0</v>
      </c>
      <c r="C61" s="15">
        <v>0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0</v>
      </c>
      <c r="C63" s="14">
        <f>SUM(C64)</f>
        <v>0</v>
      </c>
      <c r="D63" s="2"/>
    </row>
    <row r="64" spans="1:4" ht="11.25" customHeight="1" x14ac:dyDescent="0.2">
      <c r="A64" s="8" t="s">
        <v>38</v>
      </c>
      <c r="B64" s="15">
        <v>0</v>
      </c>
      <c r="C64" s="15">
        <v>0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1711431.85</v>
      </c>
      <c r="C66" s="16">
        <f>C63+C55+C48+C43+C32+C27</f>
        <v>1865744.9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1294134.9700000002</v>
      </c>
      <c r="C68" s="14">
        <f>C24-C66</f>
        <v>-111240.68999999994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Adrián</cp:lastModifiedBy>
  <cp:lastPrinted>2019-05-15T20:49:00Z</cp:lastPrinted>
  <dcterms:created xsi:type="dcterms:W3CDTF">2012-12-11T20:29:16Z</dcterms:created>
  <dcterms:modified xsi:type="dcterms:W3CDTF">2022-11-07T03:19:53Z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